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EXPEDIENTES SERVICIO SPCC\SPCC RU\PROCEDIMIENTOS\MEMORIA ANUAL GESTOR DE RESIDUOS\"/>
    </mc:Choice>
  </mc:AlternateContent>
  <bookViews>
    <workbookView xWindow="0" yWindow="0" windowWidth="28800" windowHeight="12300"/>
  </bookViews>
  <sheets>
    <sheet name="Modelo memoria RAE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25" i="1" l="1"/>
  <c r="AG25" i="1"/>
  <c r="AF25" i="1"/>
  <c r="AE25" i="1"/>
  <c r="AD25" i="1"/>
  <c r="AC25" i="1"/>
  <c r="AB25" i="1"/>
  <c r="AA25" i="1"/>
  <c r="Z25" i="1"/>
  <c r="Y25" i="1"/>
  <c r="X25" i="1"/>
  <c r="W25" i="1"/>
  <c r="AI25" i="1" s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AI24" i="1"/>
  <c r="V24" i="1"/>
  <c r="U24" i="1"/>
  <c r="AI23" i="1"/>
  <c r="V23" i="1"/>
  <c r="V25" i="1" s="1"/>
  <c r="U23" i="1"/>
  <c r="U25" i="1" s="1"/>
  <c r="AH22" i="1"/>
  <c r="AG22" i="1"/>
  <c r="AF22" i="1"/>
  <c r="AE22" i="1"/>
  <c r="AD22" i="1"/>
  <c r="AC22" i="1"/>
  <c r="AB22" i="1"/>
  <c r="AA22" i="1"/>
  <c r="Z22" i="1"/>
  <c r="Y22" i="1"/>
  <c r="X22" i="1"/>
  <c r="W22" i="1"/>
  <c r="AI22" i="1" s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AI21" i="1"/>
  <c r="V21" i="1"/>
  <c r="V22" i="1" s="1"/>
  <c r="U21" i="1"/>
  <c r="AH20" i="1"/>
  <c r="AG20" i="1"/>
  <c r="AG26" i="1" s="1"/>
  <c r="AF20" i="1"/>
  <c r="AE20" i="1"/>
  <c r="AD20" i="1"/>
  <c r="AC20" i="1"/>
  <c r="AC26" i="1" s="1"/>
  <c r="AB20" i="1"/>
  <c r="AA20" i="1"/>
  <c r="Z20" i="1"/>
  <c r="Y20" i="1"/>
  <c r="Y26" i="1" s="1"/>
  <c r="X20" i="1"/>
  <c r="W20" i="1"/>
  <c r="AI20" i="1" s="1"/>
  <c r="T20" i="1"/>
  <c r="S20" i="1"/>
  <c r="R20" i="1"/>
  <c r="Q20" i="1"/>
  <c r="Q26" i="1" s="1"/>
  <c r="P20" i="1"/>
  <c r="O20" i="1"/>
  <c r="N20" i="1"/>
  <c r="M20" i="1"/>
  <c r="M26" i="1" s="1"/>
  <c r="L20" i="1"/>
  <c r="K20" i="1"/>
  <c r="J20" i="1"/>
  <c r="I20" i="1"/>
  <c r="I26" i="1" s="1"/>
  <c r="H20" i="1"/>
  <c r="G20" i="1"/>
  <c r="F20" i="1"/>
  <c r="E20" i="1"/>
  <c r="E26" i="1" s="1"/>
  <c r="D20" i="1"/>
  <c r="C20" i="1"/>
  <c r="AI19" i="1"/>
  <c r="V19" i="1"/>
  <c r="U19" i="1"/>
  <c r="AI18" i="1"/>
  <c r="V18" i="1"/>
  <c r="V20" i="1" s="1"/>
  <c r="U18" i="1"/>
  <c r="U20" i="1" s="1"/>
  <c r="AH17" i="1"/>
  <c r="AG17" i="1"/>
  <c r="AF17" i="1"/>
  <c r="AE17" i="1"/>
  <c r="AD17" i="1"/>
  <c r="AC17" i="1"/>
  <c r="AB17" i="1"/>
  <c r="AA17" i="1"/>
  <c r="Z17" i="1"/>
  <c r="Y17" i="1"/>
  <c r="X17" i="1"/>
  <c r="W17" i="1"/>
  <c r="AI17" i="1" s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AI16" i="1"/>
  <c r="V16" i="1"/>
  <c r="U16" i="1"/>
  <c r="AI15" i="1"/>
  <c r="V15" i="1"/>
  <c r="V17" i="1" s="1"/>
  <c r="U15" i="1"/>
  <c r="U17" i="1" s="1"/>
  <c r="AH14" i="1"/>
  <c r="AG14" i="1"/>
  <c r="AF14" i="1"/>
  <c r="AE14" i="1"/>
  <c r="AD14" i="1"/>
  <c r="AC14" i="1"/>
  <c r="AB14" i="1"/>
  <c r="AA14" i="1"/>
  <c r="Z14" i="1"/>
  <c r="Y14" i="1"/>
  <c r="X14" i="1"/>
  <c r="W14" i="1"/>
  <c r="AI14" i="1" s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AI13" i="1"/>
  <c r="V13" i="1"/>
  <c r="U13" i="1"/>
  <c r="AI12" i="1"/>
  <c r="V12" i="1"/>
  <c r="V14" i="1" s="1"/>
  <c r="U12" i="1"/>
  <c r="U14" i="1" s="1"/>
  <c r="AH11" i="1"/>
  <c r="AG11" i="1"/>
  <c r="AF11" i="1"/>
  <c r="AE11" i="1"/>
  <c r="AD11" i="1"/>
  <c r="AC11" i="1"/>
  <c r="AB11" i="1"/>
  <c r="AA11" i="1"/>
  <c r="Z11" i="1"/>
  <c r="Y11" i="1"/>
  <c r="X11" i="1"/>
  <c r="W11" i="1"/>
  <c r="AI11" i="1" s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AI10" i="1"/>
  <c r="V10" i="1"/>
  <c r="U10" i="1"/>
  <c r="AI9" i="1"/>
  <c r="V9" i="1"/>
  <c r="V11" i="1" s="1"/>
  <c r="U9" i="1"/>
  <c r="AI8" i="1"/>
  <c r="V8" i="1"/>
  <c r="U8" i="1"/>
  <c r="U11" i="1" s="1"/>
  <c r="AH7" i="1"/>
  <c r="AH26" i="1" s="1"/>
  <c r="AG7" i="1"/>
  <c r="AF7" i="1"/>
  <c r="AF26" i="1" s="1"/>
  <c r="AE7" i="1"/>
  <c r="AE26" i="1" s="1"/>
  <c r="AD7" i="1"/>
  <c r="AD26" i="1" s="1"/>
  <c r="AC7" i="1"/>
  <c r="AB7" i="1"/>
  <c r="AB26" i="1" s="1"/>
  <c r="AA7" i="1"/>
  <c r="AA26" i="1" s="1"/>
  <c r="Z7" i="1"/>
  <c r="Z26" i="1" s="1"/>
  <c r="Y7" i="1"/>
  <c r="X7" i="1"/>
  <c r="X26" i="1" s="1"/>
  <c r="W7" i="1"/>
  <c r="AI7" i="1" s="1"/>
  <c r="T7" i="1"/>
  <c r="T26" i="1" s="1"/>
  <c r="S7" i="1"/>
  <c r="S26" i="1" s="1"/>
  <c r="R7" i="1"/>
  <c r="R26" i="1" s="1"/>
  <c r="Q7" i="1"/>
  <c r="P7" i="1"/>
  <c r="P26" i="1" s="1"/>
  <c r="O7" i="1"/>
  <c r="O26" i="1" s="1"/>
  <c r="N7" i="1"/>
  <c r="N26" i="1" s="1"/>
  <c r="M7" i="1"/>
  <c r="L7" i="1"/>
  <c r="L26" i="1" s="1"/>
  <c r="K7" i="1"/>
  <c r="K26" i="1" s="1"/>
  <c r="J7" i="1"/>
  <c r="J26" i="1" s="1"/>
  <c r="I7" i="1"/>
  <c r="H7" i="1"/>
  <c r="H26" i="1" s="1"/>
  <c r="G7" i="1"/>
  <c r="G26" i="1" s="1"/>
  <c r="F7" i="1"/>
  <c r="F26" i="1" s="1"/>
  <c r="E7" i="1"/>
  <c r="D7" i="1"/>
  <c r="D26" i="1" s="1"/>
  <c r="C7" i="1"/>
  <c r="C26" i="1" s="1"/>
  <c r="AI6" i="1"/>
  <c r="V6" i="1"/>
  <c r="U6" i="1"/>
  <c r="AI5" i="1"/>
  <c r="V5" i="1"/>
  <c r="U5" i="1"/>
  <c r="U7" i="1" s="1"/>
  <c r="U26" i="1" s="1"/>
  <c r="AI4" i="1"/>
  <c r="V4" i="1"/>
  <c r="V7" i="1" s="1"/>
  <c r="U4" i="1"/>
  <c r="V26" i="1" l="1"/>
  <c r="U27" i="1"/>
  <c r="W26" i="1"/>
  <c r="AI26" i="1" s="1"/>
</calcChain>
</file>

<file path=xl/sharedStrings.xml><?xml version="1.0" encoding="utf-8"?>
<sst xmlns="http://schemas.openxmlformats.org/spreadsheetml/2006/main" count="85" uniqueCount="50">
  <si>
    <t>Categorías y subcategorías de AEE del Anexo I</t>
  </si>
  <si>
    <t>Origen RAEE domésticos</t>
  </si>
  <si>
    <t>Origen RAEE profesionales</t>
  </si>
  <si>
    <t>RAEE</t>
  </si>
  <si>
    <t>TOTAL Tratado (ton)</t>
  </si>
  <si>
    <t>Punto limpio</t>
  </si>
  <si>
    <t>Distribución</t>
  </si>
  <si>
    <t>Redes productores</t>
  </si>
  <si>
    <t>Particulares/ Empresas</t>
  </si>
  <si>
    <t>Gestores</t>
  </si>
  <si>
    <t>RAEEs Recogidos</t>
  </si>
  <si>
    <t>Prep. Reutilización</t>
  </si>
  <si>
    <t>Reciclaje</t>
  </si>
  <si>
    <t>RAEEs Valorizados</t>
  </si>
  <si>
    <t>RAEEs Eliminados</t>
  </si>
  <si>
    <t>Tratados en otros Estados Miembros</t>
  </si>
  <si>
    <t>Tratado fuera UE</t>
  </si>
  <si>
    <t>RAP</t>
  </si>
  <si>
    <t>NO RAP</t>
  </si>
  <si>
    <t>1. aparatos de intercambio de temperatura (FR1)</t>
  </si>
  <si>
    <t>11*. Aparatos con CFC, HFC, HCFC, HC, NH3</t>
  </si>
  <si>
    <t>12*. Aparatos aire acondicionado y aceites</t>
  </si>
  <si>
    <t>13*. Aparatos con aceite en circuitos o condensadores</t>
  </si>
  <si>
    <t>Total FR1</t>
  </si>
  <si>
    <t>2. Monitores y pantallas (FR2)</t>
  </si>
  <si>
    <t>21*. Monitores y pantallas CRT</t>
  </si>
  <si>
    <t>22*. Monitores y pantallas: No CRT, no LED</t>
  </si>
  <si>
    <t>23*. Monitores y pantallas LED</t>
  </si>
  <si>
    <t>Total FR2</t>
  </si>
  <si>
    <t>3. Lámparas (FR3)</t>
  </si>
  <si>
    <t>31*. Lámparas de descarga, no LED y fluorescentes.</t>
  </si>
  <si>
    <t>32. Lámparas LED</t>
  </si>
  <si>
    <t>Total FR3</t>
  </si>
  <si>
    <t>4. Grandes aparatos (FR4)</t>
  </si>
  <si>
    <t>41*. Grandes aparatos con componentes peligrosos</t>
  </si>
  <si>
    <t>42. Grandes aparatos (resto)</t>
  </si>
  <si>
    <t>Total FR4</t>
  </si>
  <si>
    <t>5. Pequeños aparatos (FR5)</t>
  </si>
  <si>
    <t>51*. Pequeños aparatos con componentes peligrosos y pilas incorporadas</t>
  </si>
  <si>
    <t>52. Pequeños aparatos (resto)</t>
  </si>
  <si>
    <t>Total FR5</t>
  </si>
  <si>
    <t>6. Aparatos de informática y telecomunicaciones pequeños (FR6)</t>
  </si>
  <si>
    <t>61*. Aparatos de informática y telecomunicaciones pequeños con componentes peligrosos</t>
  </si>
  <si>
    <t>Total FR6</t>
  </si>
  <si>
    <t>7. Paneles fotovoltaicos</t>
  </si>
  <si>
    <t>71. Paneles fotovoltaicos (Ej.: Si)</t>
  </si>
  <si>
    <t>72*. Paneles fotovoltaicos peligrosos (Ej.: CdTe)</t>
  </si>
  <si>
    <t>Total FR7</t>
  </si>
  <si>
    <t>TOTAL (ton)</t>
  </si>
  <si>
    <t>NO HA GESTIONADO RAEES EN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</si>
</sst>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€_-;\-* #,##0.00\ _€_-;_-* &quot;-&quot;??\ _€_-;_-@_-"/>
    <numFmt numFmtId="165" formatCode="#,##0.000"/>
  </numFmts>
  <fonts count="7" x14ac:knownFonts="1">
    <font>
      <sz val="10"/>
      <name val="Arial"/>
    </font>
    <font>
      <sz val="10"/>
      <name val="Arial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9"/>
      <color rgb="FF000000"/>
      <name val="Calibri"/>
      <family val="2"/>
    </font>
    <font>
      <b/>
      <sz val="9"/>
      <color rgb="FF000000"/>
      <name val="Calibri"/>
      <family val="2"/>
    </font>
    <font>
      <sz val="11"/>
      <color rgb="FF000000"/>
      <name val="Arial Narrow"/>
      <family val="2"/>
    </font>
  </fonts>
  <fills count="13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92D050"/>
        <bgColor rgb="FF92D050"/>
      </patternFill>
    </fill>
    <fill>
      <patternFill patternType="solid">
        <fgColor theme="0"/>
        <bgColor rgb="FFBFBFBF"/>
      </patternFill>
    </fill>
    <fill>
      <patternFill patternType="solid">
        <fgColor theme="0"/>
        <bgColor rgb="FFD9D9D9"/>
      </patternFill>
    </fill>
    <fill>
      <patternFill patternType="solid">
        <fgColor theme="0"/>
        <bgColor indexed="64"/>
      </patternFill>
    </fill>
    <fill>
      <patternFill patternType="solid">
        <fgColor rgb="FFA9D08E"/>
        <bgColor rgb="FFA9D08E"/>
      </patternFill>
    </fill>
    <fill>
      <patternFill patternType="solid">
        <fgColor theme="4" tint="0.79998168889431442"/>
        <bgColor rgb="FFBFBFBF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D9D9D9"/>
      </patternFill>
    </fill>
    <fill>
      <patternFill patternType="solid">
        <fgColor theme="0"/>
        <bgColor rgb="FFFFFFFF"/>
      </patternFill>
    </fill>
    <fill>
      <patternFill patternType="solid">
        <fgColor rgb="FFFFFFFF"/>
        <bgColor rgb="FFFFFFFF"/>
      </patternFill>
    </fill>
  </fills>
  <borders count="6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thin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medium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rgb="FF000000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5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4" fontId="2" fillId="3" borderId="8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4" fontId="2" fillId="3" borderId="21" xfId="0" applyNumberFormat="1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2" fillId="4" borderId="37" xfId="0" applyFont="1" applyFill="1" applyBorder="1" applyAlignment="1">
      <alignment horizontal="left" vertical="center" wrapText="1"/>
    </xf>
    <xf numFmtId="0" fontId="3" fillId="5" borderId="38" xfId="0" applyFont="1" applyFill="1" applyBorder="1" applyAlignment="1">
      <alignment vertical="center" wrapText="1"/>
    </xf>
    <xf numFmtId="4" fontId="4" fillId="6" borderId="37" xfId="1" applyNumberFormat="1" applyFont="1" applyFill="1" applyBorder="1" applyAlignment="1">
      <alignment horizontal="center" vertical="center" wrapText="1"/>
    </xf>
    <xf numFmtId="4" fontId="4" fillId="6" borderId="39" xfId="1" applyNumberFormat="1" applyFont="1" applyFill="1" applyBorder="1" applyAlignment="1">
      <alignment horizontal="center" vertical="center" wrapText="1"/>
    </xf>
    <xf numFmtId="4" fontId="4" fillId="6" borderId="38" xfId="1" applyNumberFormat="1" applyFont="1" applyFill="1" applyBorder="1" applyAlignment="1">
      <alignment horizontal="center" vertical="center" wrapText="1"/>
    </xf>
    <xf numFmtId="4" fontId="4" fillId="0" borderId="39" xfId="1" applyNumberFormat="1" applyFont="1" applyFill="1" applyBorder="1" applyAlignment="1">
      <alignment horizontal="center" vertical="center" wrapText="1"/>
    </xf>
    <xf numFmtId="4" fontId="4" fillId="0" borderId="38" xfId="1" applyNumberFormat="1" applyFont="1" applyFill="1" applyBorder="1" applyAlignment="1">
      <alignment horizontal="center" vertical="center" wrapText="1"/>
    </xf>
    <xf numFmtId="4" fontId="5" fillId="6" borderId="40" xfId="1" applyNumberFormat="1" applyFont="1" applyFill="1" applyBorder="1" applyAlignment="1">
      <alignment horizontal="center" vertical="center" wrapText="1"/>
    </xf>
    <xf numFmtId="4" fontId="5" fillId="0" borderId="39" xfId="1" applyNumberFormat="1" applyFont="1" applyFill="1" applyBorder="1" applyAlignment="1">
      <alignment horizontal="center" vertical="center" wrapText="1"/>
    </xf>
    <xf numFmtId="4" fontId="2" fillId="7" borderId="41" xfId="0" applyNumberFormat="1" applyFont="1" applyFill="1" applyBorder="1" applyAlignment="1">
      <alignment horizontal="center" vertical="center" wrapText="1"/>
    </xf>
    <xf numFmtId="0" fontId="2" fillId="4" borderId="40" xfId="0" applyFont="1" applyFill="1" applyBorder="1" applyAlignment="1">
      <alignment horizontal="left" vertical="center" wrapText="1"/>
    </xf>
    <xf numFmtId="0" fontId="6" fillId="6" borderId="42" xfId="0" applyFont="1" applyFill="1" applyBorder="1" applyAlignment="1">
      <alignment horizontal="left" vertical="center" wrapText="1"/>
    </xf>
    <xf numFmtId="0" fontId="6" fillId="6" borderId="40" xfId="0" applyFont="1" applyFill="1" applyBorder="1" applyAlignment="1">
      <alignment vertical="center" wrapText="1"/>
    </xf>
    <xf numFmtId="4" fontId="4" fillId="6" borderId="43" xfId="1" applyNumberFormat="1" applyFont="1" applyFill="1" applyBorder="1" applyAlignment="1">
      <alignment horizontal="center" vertical="center" wrapText="1"/>
    </xf>
    <xf numFmtId="4" fontId="4" fillId="6" borderId="42" xfId="1" applyNumberFormat="1" applyFont="1" applyFill="1" applyBorder="1" applyAlignment="1">
      <alignment horizontal="center" vertical="center" wrapText="1"/>
    </xf>
    <xf numFmtId="4" fontId="4" fillId="6" borderId="40" xfId="1" applyNumberFormat="1" applyFont="1" applyFill="1" applyBorder="1" applyAlignment="1">
      <alignment horizontal="center" vertical="center" wrapText="1"/>
    </xf>
    <xf numFmtId="4" fontId="5" fillId="6" borderId="43" xfId="1" applyNumberFormat="1" applyFont="1" applyFill="1" applyBorder="1" applyAlignment="1">
      <alignment horizontal="center" vertical="center" wrapText="1"/>
    </xf>
    <xf numFmtId="4" fontId="2" fillId="7" borderId="44" xfId="0" applyNumberFormat="1" applyFont="1" applyFill="1" applyBorder="1" applyAlignment="1">
      <alignment horizontal="center" vertical="center" wrapText="1"/>
    </xf>
    <xf numFmtId="0" fontId="2" fillId="4" borderId="45" xfId="0" applyFont="1" applyFill="1" applyBorder="1" applyAlignment="1">
      <alignment horizontal="left" vertical="center" wrapText="1"/>
    </xf>
    <xf numFmtId="0" fontId="2" fillId="4" borderId="46" xfId="0" applyFont="1" applyFill="1" applyBorder="1" applyAlignment="1">
      <alignment vertical="center" wrapText="1"/>
    </xf>
    <xf numFmtId="4" fontId="5" fillId="4" borderId="45" xfId="1" applyNumberFormat="1" applyFont="1" applyFill="1" applyBorder="1" applyAlignment="1">
      <alignment horizontal="center" vertical="center" wrapText="1"/>
    </xf>
    <xf numFmtId="4" fontId="5" fillId="4" borderId="47" xfId="1" applyNumberFormat="1" applyFont="1" applyFill="1" applyBorder="1" applyAlignment="1">
      <alignment horizontal="center" vertical="center" wrapText="1"/>
    </xf>
    <xf numFmtId="4" fontId="5" fillId="4" borderId="46" xfId="1" applyNumberFormat="1" applyFont="1" applyFill="1" applyBorder="1" applyAlignment="1">
      <alignment horizontal="center" vertical="center" wrapText="1"/>
    </xf>
    <xf numFmtId="4" fontId="2" fillId="7" borderId="48" xfId="0" applyNumberFormat="1" applyFont="1" applyFill="1" applyBorder="1" applyAlignment="1">
      <alignment horizontal="center" vertical="center" wrapText="1"/>
    </xf>
    <xf numFmtId="0" fontId="2" fillId="8" borderId="37" xfId="0" applyFont="1" applyFill="1" applyBorder="1" applyAlignment="1">
      <alignment horizontal="center" vertical="center" wrapText="1"/>
    </xf>
    <xf numFmtId="0" fontId="6" fillId="9" borderId="38" xfId="0" applyFont="1" applyFill="1" applyBorder="1" applyAlignment="1">
      <alignment horizontal="left" vertical="center" wrapText="1"/>
    </xf>
    <xf numFmtId="0" fontId="6" fillId="9" borderId="37" xfId="0" applyFont="1" applyFill="1" applyBorder="1" applyAlignment="1">
      <alignment vertical="center" wrapText="1"/>
    </xf>
    <xf numFmtId="4" fontId="5" fillId="10" borderId="39" xfId="1" applyNumberFormat="1" applyFont="1" applyFill="1" applyBorder="1" applyAlignment="1">
      <alignment horizontal="center" vertical="center" wrapText="1"/>
    </xf>
    <xf numFmtId="4" fontId="5" fillId="10" borderId="38" xfId="1" applyNumberFormat="1" applyFont="1" applyFill="1" applyBorder="1" applyAlignment="1">
      <alignment horizontal="center" vertical="center" wrapText="1"/>
    </xf>
    <xf numFmtId="4" fontId="5" fillId="10" borderId="37" xfId="1" applyNumberFormat="1" applyFont="1" applyFill="1" applyBorder="1" applyAlignment="1">
      <alignment horizontal="center" vertical="center" wrapText="1"/>
    </xf>
    <xf numFmtId="0" fontId="2" fillId="8" borderId="40" xfId="0" applyFont="1" applyFill="1" applyBorder="1" applyAlignment="1">
      <alignment horizontal="center" vertical="center" wrapText="1"/>
    </xf>
    <xf numFmtId="0" fontId="6" fillId="9" borderId="42" xfId="0" applyFont="1" applyFill="1" applyBorder="1" applyAlignment="1">
      <alignment horizontal="left" vertical="center" wrapText="1"/>
    </xf>
    <xf numFmtId="0" fontId="6" fillId="9" borderId="40" xfId="0" applyFont="1" applyFill="1" applyBorder="1" applyAlignment="1">
      <alignment vertical="center" wrapText="1"/>
    </xf>
    <xf numFmtId="4" fontId="5" fillId="10" borderId="43" xfId="1" applyNumberFormat="1" applyFont="1" applyFill="1" applyBorder="1" applyAlignment="1">
      <alignment horizontal="center" vertical="center" wrapText="1"/>
    </xf>
    <xf numFmtId="4" fontId="5" fillId="10" borderId="42" xfId="1" applyNumberFormat="1" applyFont="1" applyFill="1" applyBorder="1" applyAlignment="1">
      <alignment horizontal="center" vertical="center" wrapText="1"/>
    </xf>
    <xf numFmtId="4" fontId="5" fillId="10" borderId="40" xfId="1" applyNumberFormat="1" applyFont="1" applyFill="1" applyBorder="1" applyAlignment="1">
      <alignment horizontal="center" vertical="center" wrapText="1"/>
    </xf>
    <xf numFmtId="4" fontId="2" fillId="7" borderId="49" xfId="0" applyNumberFormat="1" applyFont="1" applyFill="1" applyBorder="1" applyAlignment="1">
      <alignment horizontal="center" vertical="center" wrapText="1"/>
    </xf>
    <xf numFmtId="4" fontId="4" fillId="9" borderId="43" xfId="1" applyNumberFormat="1" applyFont="1" applyFill="1" applyBorder="1" applyAlignment="1">
      <alignment horizontal="center" vertical="center" wrapText="1"/>
    </xf>
    <xf numFmtId="4" fontId="4" fillId="9" borderId="42" xfId="1" applyNumberFormat="1" applyFont="1" applyFill="1" applyBorder="1" applyAlignment="1">
      <alignment horizontal="center" vertical="center" wrapText="1"/>
    </xf>
    <xf numFmtId="4" fontId="4" fillId="9" borderId="40" xfId="1" applyNumberFormat="1" applyFont="1" applyFill="1" applyBorder="1" applyAlignment="1">
      <alignment horizontal="center" vertical="center" wrapText="1"/>
    </xf>
    <xf numFmtId="4" fontId="5" fillId="9" borderId="40" xfId="1" applyNumberFormat="1" applyFont="1" applyFill="1" applyBorder="1" applyAlignment="1">
      <alignment horizontal="center" vertical="center" wrapText="1"/>
    </xf>
    <xf numFmtId="4" fontId="5" fillId="9" borderId="43" xfId="1" applyNumberFormat="1" applyFont="1" applyFill="1" applyBorder="1" applyAlignment="1">
      <alignment horizontal="center" vertical="center" wrapText="1"/>
    </xf>
    <xf numFmtId="0" fontId="2" fillId="8" borderId="45" xfId="0" applyFont="1" applyFill="1" applyBorder="1" applyAlignment="1">
      <alignment horizontal="center" vertical="center" wrapText="1"/>
    </xf>
    <xf numFmtId="0" fontId="2" fillId="10" borderId="46" xfId="0" applyFont="1" applyFill="1" applyBorder="1" applyAlignment="1">
      <alignment vertical="center" wrapText="1"/>
    </xf>
    <xf numFmtId="4" fontId="5" fillId="9" borderId="45" xfId="1" applyNumberFormat="1" applyFont="1" applyFill="1" applyBorder="1" applyAlignment="1">
      <alignment horizontal="center" vertical="center" wrapText="1"/>
    </xf>
    <xf numFmtId="4" fontId="5" fillId="9" borderId="47" xfId="1" applyNumberFormat="1" applyFont="1" applyFill="1" applyBorder="1" applyAlignment="1">
      <alignment horizontal="center" vertical="center" wrapText="1"/>
    </xf>
    <xf numFmtId="4" fontId="5" fillId="9" borderId="46" xfId="1" applyNumberFormat="1" applyFont="1" applyFill="1" applyBorder="1" applyAlignment="1">
      <alignment horizontal="center" vertical="center" wrapText="1"/>
    </xf>
    <xf numFmtId="0" fontId="2" fillId="4" borderId="37" xfId="0" applyFont="1" applyFill="1" applyBorder="1" applyAlignment="1">
      <alignment horizontal="center" vertical="center" wrapText="1"/>
    </xf>
    <xf numFmtId="4" fontId="5" fillId="6" borderId="37" xfId="1" applyNumberFormat="1" applyFont="1" applyFill="1" applyBorder="1" applyAlignment="1">
      <alignment horizontal="center" vertical="center" wrapText="1"/>
    </xf>
    <xf numFmtId="4" fontId="5" fillId="6" borderId="39" xfId="1" applyNumberFormat="1" applyFont="1" applyFill="1" applyBorder="1" applyAlignment="1">
      <alignment horizontal="center" vertical="center" wrapText="1"/>
    </xf>
    <xf numFmtId="0" fontId="2" fillId="4" borderId="40" xfId="0" applyFont="1" applyFill="1" applyBorder="1" applyAlignment="1">
      <alignment horizontal="center" vertical="center" wrapText="1"/>
    </xf>
    <xf numFmtId="0" fontId="2" fillId="4" borderId="45" xfId="0" applyFont="1" applyFill="1" applyBorder="1" applyAlignment="1">
      <alignment horizontal="center" vertical="center" wrapText="1"/>
    </xf>
    <xf numFmtId="0" fontId="3" fillId="10" borderId="38" xfId="0" applyFont="1" applyFill="1" applyBorder="1" applyAlignment="1">
      <alignment vertical="center" wrapText="1"/>
    </xf>
    <xf numFmtId="4" fontId="4" fillId="9" borderId="37" xfId="1" applyNumberFormat="1" applyFont="1" applyFill="1" applyBorder="1" applyAlignment="1">
      <alignment horizontal="center" vertical="center" wrapText="1"/>
    </xf>
    <xf numFmtId="4" fontId="4" fillId="9" borderId="39" xfId="1" applyNumberFormat="1" applyFont="1" applyFill="1" applyBorder="1" applyAlignment="1">
      <alignment horizontal="center" vertical="center" wrapText="1"/>
    </xf>
    <xf numFmtId="4" fontId="4" fillId="9" borderId="38" xfId="1" applyNumberFormat="1" applyFont="1" applyFill="1" applyBorder="1" applyAlignment="1">
      <alignment horizontal="center" vertical="center" wrapText="1"/>
    </xf>
    <xf numFmtId="4" fontId="5" fillId="9" borderId="37" xfId="1" applyNumberFormat="1" applyFont="1" applyFill="1" applyBorder="1" applyAlignment="1">
      <alignment horizontal="center" vertical="center" wrapText="1"/>
    </xf>
    <xf numFmtId="4" fontId="5" fillId="9" borderId="39" xfId="1" applyNumberFormat="1" applyFont="1" applyFill="1" applyBorder="1" applyAlignment="1">
      <alignment horizontal="center" vertical="center" wrapText="1"/>
    </xf>
    <xf numFmtId="0" fontId="3" fillId="10" borderId="42" xfId="0" applyFont="1" applyFill="1" applyBorder="1" applyAlignment="1">
      <alignment vertical="center" wrapText="1"/>
    </xf>
    <xf numFmtId="0" fontId="3" fillId="4" borderId="42" xfId="0" applyFont="1" applyFill="1" applyBorder="1" applyAlignment="1">
      <alignment vertical="center" wrapText="1"/>
    </xf>
    <xf numFmtId="4" fontId="5" fillId="4" borderId="40" xfId="1" applyNumberFormat="1" applyFont="1" applyFill="1" applyBorder="1" applyAlignment="1">
      <alignment horizontal="center" vertical="center" wrapText="1"/>
    </xf>
    <xf numFmtId="4" fontId="5" fillId="4" borderId="43" xfId="1" applyNumberFormat="1" applyFont="1" applyFill="1" applyBorder="1" applyAlignment="1">
      <alignment horizontal="center" vertical="center" wrapText="1"/>
    </xf>
    <xf numFmtId="4" fontId="5" fillId="4" borderId="42" xfId="1" applyNumberFormat="1" applyFont="1" applyFill="1" applyBorder="1" applyAlignment="1">
      <alignment horizontal="center" vertical="center" wrapText="1"/>
    </xf>
    <xf numFmtId="4" fontId="5" fillId="5" borderId="45" xfId="1" applyNumberFormat="1" applyFont="1" applyFill="1" applyBorder="1" applyAlignment="1">
      <alignment horizontal="center" vertical="center" wrapText="1"/>
    </xf>
    <xf numFmtId="4" fontId="5" fillId="5" borderId="47" xfId="1" applyNumberFormat="1" applyFont="1" applyFill="1" applyBorder="1" applyAlignment="1">
      <alignment horizontal="center" vertical="center" wrapText="1"/>
    </xf>
    <xf numFmtId="4" fontId="5" fillId="5" borderId="46" xfId="1" applyNumberFormat="1" applyFont="1" applyFill="1" applyBorder="1" applyAlignment="1">
      <alignment horizontal="center" vertical="center" wrapText="1"/>
    </xf>
    <xf numFmtId="0" fontId="3" fillId="8" borderId="38" xfId="0" applyFont="1" applyFill="1" applyBorder="1" applyAlignment="1">
      <alignment vertical="center" wrapText="1"/>
    </xf>
    <xf numFmtId="0" fontId="2" fillId="8" borderId="46" xfId="0" applyFont="1" applyFill="1" applyBorder="1" applyAlignment="1">
      <alignment vertical="center" wrapText="1"/>
    </xf>
    <xf numFmtId="4" fontId="5" fillId="10" borderId="45" xfId="1" applyNumberFormat="1" applyFont="1" applyFill="1" applyBorder="1" applyAlignment="1">
      <alignment horizontal="center" vertical="center" wrapText="1"/>
    </xf>
    <xf numFmtId="4" fontId="5" fillId="10" borderId="47" xfId="1" applyNumberFormat="1" applyFont="1" applyFill="1" applyBorder="1" applyAlignment="1">
      <alignment horizontal="center" vertical="center" wrapText="1"/>
    </xf>
    <xf numFmtId="4" fontId="5" fillId="10" borderId="46" xfId="1" applyNumberFormat="1" applyFont="1" applyFill="1" applyBorder="1" applyAlignment="1">
      <alignment horizontal="center" vertical="center" wrapText="1"/>
    </xf>
    <xf numFmtId="0" fontId="3" fillId="4" borderId="38" xfId="0" applyFont="1" applyFill="1" applyBorder="1" applyAlignment="1">
      <alignment vertical="center" wrapText="1"/>
    </xf>
    <xf numFmtId="4" fontId="5" fillId="5" borderId="37" xfId="1" applyNumberFormat="1" applyFont="1" applyFill="1" applyBorder="1" applyAlignment="1">
      <alignment horizontal="center" vertical="center" wrapText="1"/>
    </xf>
    <xf numFmtId="4" fontId="5" fillId="5" borderId="39" xfId="1" applyNumberFormat="1" applyFont="1" applyFill="1" applyBorder="1" applyAlignment="1">
      <alignment horizontal="center" vertical="center" wrapText="1"/>
    </xf>
    <xf numFmtId="4" fontId="5" fillId="5" borderId="38" xfId="1" applyNumberFormat="1" applyFont="1" applyFill="1" applyBorder="1" applyAlignment="1">
      <alignment horizontal="center" vertical="center" wrapText="1"/>
    </xf>
    <xf numFmtId="0" fontId="3" fillId="5" borderId="42" xfId="0" applyFont="1" applyFill="1" applyBorder="1" applyAlignment="1">
      <alignment vertical="center" wrapText="1"/>
    </xf>
    <xf numFmtId="4" fontId="5" fillId="11" borderId="40" xfId="1" applyNumberFormat="1" applyFont="1" applyFill="1" applyBorder="1" applyAlignment="1">
      <alignment horizontal="center" vertical="center" wrapText="1"/>
    </xf>
    <xf numFmtId="4" fontId="5" fillId="11" borderId="43" xfId="1" applyNumberFormat="1" applyFont="1" applyFill="1" applyBorder="1" applyAlignment="1">
      <alignment horizontal="center" vertical="center" wrapText="1"/>
    </xf>
    <xf numFmtId="4" fontId="5" fillId="4" borderId="50" xfId="1" applyNumberFormat="1" applyFont="1" applyFill="1" applyBorder="1" applyAlignment="1">
      <alignment horizontal="center" vertical="center" wrapText="1"/>
    </xf>
    <xf numFmtId="4" fontId="5" fillId="4" borderId="51" xfId="1" applyNumberFormat="1" applyFont="1" applyFill="1" applyBorder="1" applyAlignment="1">
      <alignment horizontal="center" vertical="center" wrapText="1"/>
    </xf>
    <xf numFmtId="4" fontId="5" fillId="4" borderId="52" xfId="1" applyNumberFormat="1" applyFont="1" applyFill="1" applyBorder="1" applyAlignment="1">
      <alignment horizontal="center" vertical="center" wrapText="1"/>
    </xf>
    <xf numFmtId="0" fontId="2" fillId="3" borderId="53" xfId="0" applyFont="1" applyFill="1" applyBorder="1" applyAlignment="1">
      <alignment horizontal="left" vertical="center" wrapText="1"/>
    </xf>
    <xf numFmtId="0" fontId="2" fillId="3" borderId="54" xfId="0" applyFont="1" applyFill="1" applyBorder="1" applyAlignment="1">
      <alignment horizontal="left" vertical="center" wrapText="1"/>
    </xf>
    <xf numFmtId="4" fontId="2" fillId="3" borderId="55" xfId="0" applyNumberFormat="1" applyFont="1" applyFill="1" applyBorder="1" applyAlignment="1">
      <alignment horizontal="center" vertical="center" wrapText="1"/>
    </xf>
    <xf numFmtId="4" fontId="2" fillId="3" borderId="56" xfId="0" applyNumberFormat="1" applyFont="1" applyFill="1" applyBorder="1" applyAlignment="1">
      <alignment horizontal="center" vertical="center" wrapText="1"/>
    </xf>
    <xf numFmtId="4" fontId="2" fillId="3" borderId="20" xfId="0" applyNumberFormat="1" applyFont="1" applyFill="1" applyBorder="1" applyAlignment="1">
      <alignment horizontal="center" vertical="center" wrapText="1"/>
    </xf>
    <xf numFmtId="4" fontId="2" fillId="3" borderId="57" xfId="0" applyNumberFormat="1" applyFont="1" applyFill="1" applyBorder="1" applyAlignment="1">
      <alignment horizontal="center" vertical="center" wrapText="1"/>
    </xf>
    <xf numFmtId="4" fontId="2" fillId="3" borderId="58" xfId="0" applyNumberFormat="1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left" vertical="center" wrapText="1"/>
    </xf>
    <xf numFmtId="165" fontId="3" fillId="0" borderId="0" xfId="0" applyNumberFormat="1" applyFont="1" applyFill="1" applyAlignment="1">
      <alignment horizontal="right" vertical="center" wrapText="1"/>
    </xf>
    <xf numFmtId="4" fontId="2" fillId="3" borderId="53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Fill="1" applyBorder="1" applyAlignment="1">
      <alignment horizontal="right" vertical="center" wrapText="1"/>
    </xf>
    <xf numFmtId="0" fontId="0" fillId="12" borderId="0" xfId="0" applyFill="1" applyBorder="1" applyAlignment="1">
      <alignment vertical="center" wrapText="1"/>
    </xf>
    <xf numFmtId="0" fontId="0" fillId="12" borderId="0" xfId="0" applyFill="1" applyBorder="1" applyAlignment="1">
      <alignment vertical="center" wrapText="1"/>
    </xf>
    <xf numFmtId="165" fontId="2" fillId="0" borderId="0" xfId="0" applyNumberFormat="1" applyFont="1" applyFill="1" applyAlignment="1">
      <alignment horizontal="right" vertical="center" wrapText="1"/>
    </xf>
    <xf numFmtId="0" fontId="0" fillId="0" borderId="0" xfId="0" applyAlignment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8"/>
  <sheetViews>
    <sheetView tabSelected="1" zoomScale="70" zoomScaleNormal="70" workbookViewId="0">
      <pane xSplit="2" ySplit="3" topLeftCell="C4" activePane="bottomRight" state="frozen"/>
      <selection pane="topRight" activeCell="C1" sqref="C1"/>
      <selection pane="bottomLeft" activeCell="A4" sqref="A4"/>
      <selection pane="bottomRight" sqref="A1:B3"/>
    </sheetView>
  </sheetViews>
  <sheetFormatPr baseColWidth="10" defaultRowHeight="12.75" x14ac:dyDescent="0.2"/>
  <cols>
    <col min="1" max="1" width="17.7109375" style="9" customWidth="1"/>
    <col min="2" max="2" width="27.5703125" style="9" customWidth="1"/>
    <col min="3" max="7" width="11.42578125" style="9"/>
    <col min="8" max="9" width="11.42578125" style="9" customWidth="1"/>
    <col min="10" max="16384" width="11.42578125" style="9"/>
  </cols>
  <sheetData>
    <row r="1" spans="1:35" ht="13.5" customHeight="1" thickBot="1" x14ac:dyDescent="0.25">
      <c r="A1" s="1" t="s">
        <v>0</v>
      </c>
      <c r="B1" s="2"/>
      <c r="C1" s="3" t="s">
        <v>1</v>
      </c>
      <c r="D1" s="4"/>
      <c r="E1" s="4"/>
      <c r="F1" s="4"/>
      <c r="G1" s="4"/>
      <c r="H1" s="4"/>
      <c r="I1" s="4"/>
      <c r="J1" s="4"/>
      <c r="K1" s="4"/>
      <c r="L1" s="4" t="s">
        <v>2</v>
      </c>
      <c r="M1" s="4"/>
      <c r="N1" s="4"/>
      <c r="O1" s="4"/>
      <c r="P1" s="4"/>
      <c r="Q1" s="4"/>
      <c r="R1" s="4"/>
      <c r="S1" s="4"/>
      <c r="T1" s="5"/>
      <c r="U1" s="6" t="s">
        <v>3</v>
      </c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8" t="s">
        <v>4</v>
      </c>
    </row>
    <row r="2" spans="1:35" ht="46.5" customHeight="1" thickBot="1" x14ac:dyDescent="0.25">
      <c r="A2" s="1"/>
      <c r="B2" s="2"/>
      <c r="C2" s="10" t="s">
        <v>5</v>
      </c>
      <c r="D2" s="11"/>
      <c r="E2" s="12" t="s">
        <v>6</v>
      </c>
      <c r="F2" s="12"/>
      <c r="G2" s="13" t="s">
        <v>7</v>
      </c>
      <c r="H2" s="14" t="s">
        <v>8</v>
      </c>
      <c r="I2" s="15"/>
      <c r="J2" s="16" t="s">
        <v>9</v>
      </c>
      <c r="K2" s="17"/>
      <c r="L2" s="11" t="s">
        <v>5</v>
      </c>
      <c r="M2" s="11"/>
      <c r="N2" s="12" t="s">
        <v>6</v>
      </c>
      <c r="O2" s="12"/>
      <c r="P2" s="13" t="s">
        <v>7</v>
      </c>
      <c r="Q2" s="14" t="s">
        <v>8</v>
      </c>
      <c r="R2" s="15"/>
      <c r="S2" s="17" t="s">
        <v>9</v>
      </c>
      <c r="T2" s="18"/>
      <c r="U2" s="6" t="s">
        <v>10</v>
      </c>
      <c r="V2" s="7"/>
      <c r="W2" s="19" t="s">
        <v>11</v>
      </c>
      <c r="X2" s="20"/>
      <c r="Y2" s="17" t="s">
        <v>12</v>
      </c>
      <c r="Z2" s="18"/>
      <c r="AA2" s="16" t="s">
        <v>13</v>
      </c>
      <c r="AB2" s="21"/>
      <c r="AC2" s="16" t="s">
        <v>14</v>
      </c>
      <c r="AD2" s="21"/>
      <c r="AE2" s="16" t="s">
        <v>15</v>
      </c>
      <c r="AF2" s="21"/>
      <c r="AG2" s="22" t="s">
        <v>16</v>
      </c>
      <c r="AH2" s="7"/>
      <c r="AI2" s="23"/>
    </row>
    <row r="3" spans="1:35" ht="13.5" thickBot="1" x14ac:dyDescent="0.25">
      <c r="A3" s="24"/>
      <c r="B3" s="25"/>
      <c r="C3" s="26" t="s">
        <v>17</v>
      </c>
      <c r="D3" s="27" t="s">
        <v>18</v>
      </c>
      <c r="E3" s="27" t="s">
        <v>17</v>
      </c>
      <c r="F3" s="27" t="s">
        <v>18</v>
      </c>
      <c r="G3" s="27" t="s">
        <v>17</v>
      </c>
      <c r="H3" s="27" t="s">
        <v>17</v>
      </c>
      <c r="I3" s="28" t="s">
        <v>18</v>
      </c>
      <c r="J3" s="29" t="s">
        <v>17</v>
      </c>
      <c r="K3" s="30" t="s">
        <v>18</v>
      </c>
      <c r="L3" s="31" t="s">
        <v>17</v>
      </c>
      <c r="M3" s="27" t="s">
        <v>18</v>
      </c>
      <c r="N3" s="27" t="s">
        <v>17</v>
      </c>
      <c r="O3" s="27" t="s">
        <v>18</v>
      </c>
      <c r="P3" s="27" t="s">
        <v>17</v>
      </c>
      <c r="Q3" s="27" t="s">
        <v>17</v>
      </c>
      <c r="R3" s="28" t="s">
        <v>18</v>
      </c>
      <c r="S3" s="27" t="s">
        <v>17</v>
      </c>
      <c r="T3" s="28" t="s">
        <v>18</v>
      </c>
      <c r="U3" s="32" t="s">
        <v>17</v>
      </c>
      <c r="V3" s="33" t="s">
        <v>18</v>
      </c>
      <c r="W3" s="34" t="s">
        <v>17</v>
      </c>
      <c r="X3" s="35" t="s">
        <v>18</v>
      </c>
      <c r="Y3" s="35" t="s">
        <v>17</v>
      </c>
      <c r="Z3" s="33" t="s">
        <v>18</v>
      </c>
      <c r="AA3" s="36" t="s">
        <v>17</v>
      </c>
      <c r="AB3" s="33" t="s">
        <v>18</v>
      </c>
      <c r="AC3" s="34" t="s">
        <v>17</v>
      </c>
      <c r="AD3" s="33" t="s">
        <v>18</v>
      </c>
      <c r="AE3" s="34" t="s">
        <v>17</v>
      </c>
      <c r="AF3" s="33" t="s">
        <v>18</v>
      </c>
      <c r="AG3" s="37" t="s">
        <v>17</v>
      </c>
      <c r="AH3" s="38" t="s">
        <v>18</v>
      </c>
      <c r="AI3" s="23"/>
    </row>
    <row r="4" spans="1:35" ht="36.75" customHeight="1" x14ac:dyDescent="0.2">
      <c r="A4" s="39" t="s">
        <v>19</v>
      </c>
      <c r="B4" s="40" t="s">
        <v>20</v>
      </c>
      <c r="C4" s="41"/>
      <c r="D4" s="42"/>
      <c r="E4" s="42"/>
      <c r="F4" s="42"/>
      <c r="G4" s="42"/>
      <c r="H4" s="42"/>
      <c r="I4" s="42"/>
      <c r="J4" s="42"/>
      <c r="K4" s="43"/>
      <c r="L4" s="41"/>
      <c r="M4" s="42"/>
      <c r="N4" s="42"/>
      <c r="O4" s="42"/>
      <c r="P4" s="44"/>
      <c r="Q4" s="44"/>
      <c r="R4" s="44"/>
      <c r="S4" s="44"/>
      <c r="T4" s="45"/>
      <c r="U4" s="46">
        <f>C4+E4+G4+H4+J4+L4+N4+P4+Q4+S4</f>
        <v>0</v>
      </c>
      <c r="V4" s="47">
        <f>D4+F4+I4+K4+M4+O4+R4+T4</f>
        <v>0</v>
      </c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5"/>
      <c r="AI4" s="48">
        <f>W4+X4+Y4+Z4+AA4+AB4+AC4+AD4+AE4+AF4+AG4+AH4</f>
        <v>0</v>
      </c>
    </row>
    <row r="5" spans="1:35" ht="36.75" customHeight="1" x14ac:dyDescent="0.2">
      <c r="A5" s="49"/>
      <c r="B5" s="50" t="s">
        <v>21</v>
      </c>
      <c r="C5" s="51"/>
      <c r="D5" s="52"/>
      <c r="E5" s="52"/>
      <c r="F5" s="52"/>
      <c r="G5" s="52"/>
      <c r="H5" s="52"/>
      <c r="I5" s="52"/>
      <c r="J5" s="52"/>
      <c r="K5" s="53"/>
      <c r="L5" s="54"/>
      <c r="M5" s="52"/>
      <c r="N5" s="52"/>
      <c r="O5" s="52"/>
      <c r="P5" s="52"/>
      <c r="Q5" s="52"/>
      <c r="R5" s="52"/>
      <c r="S5" s="52"/>
      <c r="T5" s="53"/>
      <c r="U5" s="46">
        <f>C5+E5+G5+H5+J5+L5+N5+P5+Q5+S5</f>
        <v>0</v>
      </c>
      <c r="V5" s="55">
        <f>D5+F5+I5+K5+M5+O5+R5+T5</f>
        <v>0</v>
      </c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3"/>
      <c r="AI5" s="56">
        <f t="shared" ref="AI5:AI26" si="0">W5+X5+Y5+Z5+AA5+AB5+AC5+AD5+AE5+AF5+AG5+AH5</f>
        <v>0</v>
      </c>
    </row>
    <row r="6" spans="1:35" ht="36.75" customHeight="1" x14ac:dyDescent="0.2">
      <c r="A6" s="49"/>
      <c r="B6" s="50" t="s">
        <v>22</v>
      </c>
      <c r="C6" s="51"/>
      <c r="D6" s="52"/>
      <c r="E6" s="52"/>
      <c r="F6" s="52"/>
      <c r="G6" s="52"/>
      <c r="H6" s="52"/>
      <c r="I6" s="52"/>
      <c r="J6" s="52"/>
      <c r="K6" s="53"/>
      <c r="L6" s="54"/>
      <c r="M6" s="52"/>
      <c r="N6" s="52"/>
      <c r="O6" s="52"/>
      <c r="P6" s="52"/>
      <c r="Q6" s="52"/>
      <c r="R6" s="52"/>
      <c r="S6" s="52"/>
      <c r="T6" s="53"/>
      <c r="U6" s="46">
        <f>C6+E6+G6+H6+J6+L6+N6+P6+Q6+S6</f>
        <v>0</v>
      </c>
      <c r="V6" s="55">
        <f>D6+F6+I6+K6+M6+O6+R6+T6</f>
        <v>0</v>
      </c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3"/>
      <c r="AI6" s="56">
        <f t="shared" si="0"/>
        <v>0</v>
      </c>
    </row>
    <row r="7" spans="1:35" ht="36.75" customHeight="1" thickBot="1" x14ac:dyDescent="0.25">
      <c r="A7" s="57"/>
      <c r="B7" s="58" t="s">
        <v>23</v>
      </c>
      <c r="C7" s="59">
        <f>C4+C5+C6</f>
        <v>0</v>
      </c>
      <c r="D7" s="60">
        <f t="shared" ref="D7:AH7" si="1">D4+D5+D6</f>
        <v>0</v>
      </c>
      <c r="E7" s="60">
        <f t="shared" si="1"/>
        <v>0</v>
      </c>
      <c r="F7" s="60">
        <f t="shared" si="1"/>
        <v>0</v>
      </c>
      <c r="G7" s="60">
        <f t="shared" si="1"/>
        <v>0</v>
      </c>
      <c r="H7" s="60">
        <f t="shared" si="1"/>
        <v>0</v>
      </c>
      <c r="I7" s="60">
        <f t="shared" si="1"/>
        <v>0</v>
      </c>
      <c r="J7" s="60">
        <f t="shared" si="1"/>
        <v>0</v>
      </c>
      <c r="K7" s="61">
        <f t="shared" si="1"/>
        <v>0</v>
      </c>
      <c r="L7" s="59">
        <f t="shared" si="1"/>
        <v>0</v>
      </c>
      <c r="M7" s="60">
        <f t="shared" si="1"/>
        <v>0</v>
      </c>
      <c r="N7" s="60">
        <f t="shared" si="1"/>
        <v>0</v>
      </c>
      <c r="O7" s="60">
        <f t="shared" si="1"/>
        <v>0</v>
      </c>
      <c r="P7" s="60">
        <f t="shared" si="1"/>
        <v>0</v>
      </c>
      <c r="Q7" s="60">
        <f t="shared" si="1"/>
        <v>0</v>
      </c>
      <c r="R7" s="60">
        <f t="shared" si="1"/>
        <v>0</v>
      </c>
      <c r="S7" s="60">
        <f t="shared" si="1"/>
        <v>0</v>
      </c>
      <c r="T7" s="61">
        <f t="shared" si="1"/>
        <v>0</v>
      </c>
      <c r="U7" s="59">
        <f t="shared" si="1"/>
        <v>0</v>
      </c>
      <c r="V7" s="60">
        <f t="shared" si="1"/>
        <v>0</v>
      </c>
      <c r="W7" s="60">
        <f t="shared" si="1"/>
        <v>0</v>
      </c>
      <c r="X7" s="60">
        <f t="shared" si="1"/>
        <v>0</v>
      </c>
      <c r="Y7" s="60">
        <f t="shared" si="1"/>
        <v>0</v>
      </c>
      <c r="Z7" s="60">
        <f t="shared" si="1"/>
        <v>0</v>
      </c>
      <c r="AA7" s="60">
        <f t="shared" si="1"/>
        <v>0</v>
      </c>
      <c r="AB7" s="60">
        <f t="shared" si="1"/>
        <v>0</v>
      </c>
      <c r="AC7" s="60">
        <f t="shared" si="1"/>
        <v>0</v>
      </c>
      <c r="AD7" s="60">
        <f t="shared" si="1"/>
        <v>0</v>
      </c>
      <c r="AE7" s="60">
        <f t="shared" si="1"/>
        <v>0</v>
      </c>
      <c r="AF7" s="60">
        <f t="shared" si="1"/>
        <v>0</v>
      </c>
      <c r="AG7" s="60">
        <f t="shared" si="1"/>
        <v>0</v>
      </c>
      <c r="AH7" s="61">
        <f t="shared" si="1"/>
        <v>0</v>
      </c>
      <c r="AI7" s="62">
        <f t="shared" si="0"/>
        <v>0</v>
      </c>
    </row>
    <row r="8" spans="1:35" ht="36.75" customHeight="1" x14ac:dyDescent="0.2">
      <c r="A8" s="63" t="s">
        <v>24</v>
      </c>
      <c r="B8" s="64" t="s">
        <v>25</v>
      </c>
      <c r="C8" s="65"/>
      <c r="D8" s="66"/>
      <c r="E8" s="66"/>
      <c r="F8" s="66"/>
      <c r="G8" s="66"/>
      <c r="H8" s="66"/>
      <c r="I8" s="66"/>
      <c r="J8" s="66"/>
      <c r="K8" s="67"/>
      <c r="L8" s="68"/>
      <c r="M8" s="66"/>
      <c r="N8" s="66"/>
      <c r="O8" s="66"/>
      <c r="P8" s="66"/>
      <c r="Q8" s="66"/>
      <c r="R8" s="66"/>
      <c r="S8" s="66"/>
      <c r="T8" s="67"/>
      <c r="U8" s="68">
        <f t="shared" ref="U8:U13" si="2">C8+E8+G8+H8+J8+L8+N8+P8+Q8+S8</f>
        <v>0</v>
      </c>
      <c r="V8" s="66">
        <f t="shared" ref="V8:V13" si="3">D8+F8+I8+K8+M8+O8+R8+T8</f>
        <v>0</v>
      </c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7"/>
      <c r="AI8" s="48">
        <f t="shared" si="0"/>
        <v>0</v>
      </c>
    </row>
    <row r="9" spans="1:35" ht="36.75" customHeight="1" x14ac:dyDescent="0.2">
      <c r="A9" s="69"/>
      <c r="B9" s="70" t="s">
        <v>26</v>
      </c>
      <c r="C9" s="71"/>
      <c r="D9" s="72"/>
      <c r="E9" s="72"/>
      <c r="F9" s="72"/>
      <c r="G9" s="72"/>
      <c r="H9" s="72"/>
      <c r="I9" s="72"/>
      <c r="J9" s="72"/>
      <c r="K9" s="73"/>
      <c r="L9" s="74"/>
      <c r="M9" s="72"/>
      <c r="N9" s="72"/>
      <c r="O9" s="72"/>
      <c r="P9" s="72"/>
      <c r="Q9" s="72"/>
      <c r="R9" s="72"/>
      <c r="S9" s="72"/>
      <c r="T9" s="73"/>
      <c r="U9" s="74">
        <f t="shared" si="2"/>
        <v>0</v>
      </c>
      <c r="V9" s="72">
        <f t="shared" si="3"/>
        <v>0</v>
      </c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3"/>
      <c r="AI9" s="75">
        <f t="shared" si="0"/>
        <v>0</v>
      </c>
    </row>
    <row r="10" spans="1:35" ht="36.75" customHeight="1" x14ac:dyDescent="0.2">
      <c r="A10" s="69"/>
      <c r="B10" s="70" t="s">
        <v>27</v>
      </c>
      <c r="C10" s="71"/>
      <c r="D10" s="76"/>
      <c r="E10" s="76"/>
      <c r="F10" s="76"/>
      <c r="G10" s="76"/>
      <c r="H10" s="76"/>
      <c r="I10" s="76"/>
      <c r="J10" s="76"/>
      <c r="K10" s="77"/>
      <c r="L10" s="78"/>
      <c r="M10" s="76"/>
      <c r="N10" s="76"/>
      <c r="O10" s="76"/>
      <c r="P10" s="76"/>
      <c r="Q10" s="76"/>
      <c r="R10" s="76"/>
      <c r="S10" s="76"/>
      <c r="T10" s="77"/>
      <c r="U10" s="79">
        <f t="shared" si="2"/>
        <v>0</v>
      </c>
      <c r="V10" s="80">
        <f t="shared" si="3"/>
        <v>0</v>
      </c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7"/>
      <c r="AI10" s="75">
        <f t="shared" si="0"/>
        <v>0</v>
      </c>
    </row>
    <row r="11" spans="1:35" ht="36.75" customHeight="1" thickBot="1" x14ac:dyDescent="0.25">
      <c r="A11" s="81"/>
      <c r="B11" s="82" t="s">
        <v>28</v>
      </c>
      <c r="C11" s="83">
        <f>C8+C9+C10</f>
        <v>0</v>
      </c>
      <c r="D11" s="84">
        <f t="shared" ref="D11:AH11" si="4">D8+D9+D10</f>
        <v>0</v>
      </c>
      <c r="E11" s="84">
        <f t="shared" si="4"/>
        <v>0</v>
      </c>
      <c r="F11" s="84">
        <f t="shared" si="4"/>
        <v>0</v>
      </c>
      <c r="G11" s="84">
        <f t="shared" si="4"/>
        <v>0</v>
      </c>
      <c r="H11" s="84">
        <f t="shared" si="4"/>
        <v>0</v>
      </c>
      <c r="I11" s="84">
        <f t="shared" si="4"/>
        <v>0</v>
      </c>
      <c r="J11" s="84">
        <f t="shared" si="4"/>
        <v>0</v>
      </c>
      <c r="K11" s="85">
        <f t="shared" si="4"/>
        <v>0</v>
      </c>
      <c r="L11" s="83">
        <f t="shared" si="4"/>
        <v>0</v>
      </c>
      <c r="M11" s="84">
        <f t="shared" si="4"/>
        <v>0</v>
      </c>
      <c r="N11" s="84">
        <f t="shared" si="4"/>
        <v>0</v>
      </c>
      <c r="O11" s="84">
        <f t="shared" si="4"/>
        <v>0</v>
      </c>
      <c r="P11" s="84">
        <f t="shared" si="4"/>
        <v>0</v>
      </c>
      <c r="Q11" s="84">
        <f t="shared" si="4"/>
        <v>0</v>
      </c>
      <c r="R11" s="84">
        <f t="shared" si="4"/>
        <v>0</v>
      </c>
      <c r="S11" s="84">
        <f t="shared" si="4"/>
        <v>0</v>
      </c>
      <c r="T11" s="85">
        <f t="shared" si="4"/>
        <v>0</v>
      </c>
      <c r="U11" s="83">
        <f t="shared" si="4"/>
        <v>0</v>
      </c>
      <c r="V11" s="84">
        <f t="shared" si="4"/>
        <v>0</v>
      </c>
      <c r="W11" s="84">
        <f t="shared" si="4"/>
        <v>0</v>
      </c>
      <c r="X11" s="84">
        <f t="shared" si="4"/>
        <v>0</v>
      </c>
      <c r="Y11" s="84">
        <f t="shared" si="4"/>
        <v>0</v>
      </c>
      <c r="Z11" s="84">
        <f t="shared" si="4"/>
        <v>0</v>
      </c>
      <c r="AA11" s="84">
        <f t="shared" si="4"/>
        <v>0</v>
      </c>
      <c r="AB11" s="84">
        <f t="shared" si="4"/>
        <v>0</v>
      </c>
      <c r="AC11" s="84">
        <f t="shared" si="4"/>
        <v>0</v>
      </c>
      <c r="AD11" s="84">
        <f t="shared" si="4"/>
        <v>0</v>
      </c>
      <c r="AE11" s="84">
        <f t="shared" si="4"/>
        <v>0</v>
      </c>
      <c r="AF11" s="84">
        <f t="shared" si="4"/>
        <v>0</v>
      </c>
      <c r="AG11" s="84">
        <f t="shared" si="4"/>
        <v>0</v>
      </c>
      <c r="AH11" s="85">
        <f t="shared" si="4"/>
        <v>0</v>
      </c>
      <c r="AI11" s="62">
        <f t="shared" si="0"/>
        <v>0</v>
      </c>
    </row>
    <row r="12" spans="1:35" ht="36.75" customHeight="1" x14ac:dyDescent="0.2">
      <c r="A12" s="86" t="s">
        <v>29</v>
      </c>
      <c r="B12" s="40" t="s">
        <v>30</v>
      </c>
      <c r="C12" s="41"/>
      <c r="D12" s="42"/>
      <c r="E12" s="42"/>
      <c r="F12" s="42"/>
      <c r="G12" s="42"/>
      <c r="H12" s="42"/>
      <c r="I12" s="42"/>
      <c r="J12" s="42"/>
      <c r="K12" s="43"/>
      <c r="L12" s="41"/>
      <c r="M12" s="42"/>
      <c r="N12" s="42"/>
      <c r="O12" s="42"/>
      <c r="P12" s="42"/>
      <c r="Q12" s="42"/>
      <c r="R12" s="42"/>
      <c r="S12" s="42"/>
      <c r="T12" s="43"/>
      <c r="U12" s="87">
        <f t="shared" si="2"/>
        <v>0</v>
      </c>
      <c r="V12" s="88">
        <f t="shared" si="3"/>
        <v>0</v>
      </c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3"/>
      <c r="AI12" s="48">
        <f t="shared" si="0"/>
        <v>0</v>
      </c>
    </row>
    <row r="13" spans="1:35" ht="36.75" customHeight="1" x14ac:dyDescent="0.2">
      <c r="A13" s="89"/>
      <c r="B13" s="50" t="s">
        <v>31</v>
      </c>
      <c r="C13" s="51"/>
      <c r="D13" s="52"/>
      <c r="E13" s="52"/>
      <c r="F13" s="52"/>
      <c r="G13" s="52"/>
      <c r="H13" s="52"/>
      <c r="I13" s="52"/>
      <c r="J13" s="52"/>
      <c r="K13" s="53"/>
      <c r="L13" s="54"/>
      <c r="M13" s="52"/>
      <c r="N13" s="52"/>
      <c r="O13" s="52"/>
      <c r="P13" s="52"/>
      <c r="Q13" s="52"/>
      <c r="R13" s="52"/>
      <c r="S13" s="52"/>
      <c r="T13" s="53"/>
      <c r="U13" s="46">
        <f t="shared" si="2"/>
        <v>0</v>
      </c>
      <c r="V13" s="55">
        <f t="shared" si="3"/>
        <v>0</v>
      </c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3"/>
      <c r="AI13" s="75">
        <f t="shared" si="0"/>
        <v>0</v>
      </c>
    </row>
    <row r="14" spans="1:35" ht="36.75" customHeight="1" thickBot="1" x14ac:dyDescent="0.25">
      <c r="A14" s="90"/>
      <c r="B14" s="58" t="s">
        <v>32</v>
      </c>
      <c r="C14" s="59">
        <f>C12+C13</f>
        <v>0</v>
      </c>
      <c r="D14" s="60">
        <f t="shared" ref="D14:AH14" si="5">D12+D13</f>
        <v>0</v>
      </c>
      <c r="E14" s="60">
        <f t="shared" si="5"/>
        <v>0</v>
      </c>
      <c r="F14" s="60">
        <f t="shared" si="5"/>
        <v>0</v>
      </c>
      <c r="G14" s="60">
        <f t="shared" si="5"/>
        <v>0</v>
      </c>
      <c r="H14" s="60">
        <f t="shared" si="5"/>
        <v>0</v>
      </c>
      <c r="I14" s="60">
        <f t="shared" si="5"/>
        <v>0</v>
      </c>
      <c r="J14" s="60">
        <f t="shared" si="5"/>
        <v>0</v>
      </c>
      <c r="K14" s="61">
        <f t="shared" si="5"/>
        <v>0</v>
      </c>
      <c r="L14" s="59">
        <f t="shared" si="5"/>
        <v>0</v>
      </c>
      <c r="M14" s="60">
        <f t="shared" si="5"/>
        <v>0</v>
      </c>
      <c r="N14" s="60">
        <f t="shared" si="5"/>
        <v>0</v>
      </c>
      <c r="O14" s="60">
        <f t="shared" si="5"/>
        <v>0</v>
      </c>
      <c r="P14" s="60">
        <f t="shared" si="5"/>
        <v>0</v>
      </c>
      <c r="Q14" s="60">
        <f t="shared" si="5"/>
        <v>0</v>
      </c>
      <c r="R14" s="60">
        <f t="shared" si="5"/>
        <v>0</v>
      </c>
      <c r="S14" s="60">
        <f t="shared" si="5"/>
        <v>0</v>
      </c>
      <c r="T14" s="61">
        <f t="shared" si="5"/>
        <v>0</v>
      </c>
      <c r="U14" s="59">
        <f t="shared" si="5"/>
        <v>0</v>
      </c>
      <c r="V14" s="60">
        <f t="shared" si="5"/>
        <v>0</v>
      </c>
      <c r="W14" s="60">
        <f t="shared" si="5"/>
        <v>0</v>
      </c>
      <c r="X14" s="60">
        <f t="shared" si="5"/>
        <v>0</v>
      </c>
      <c r="Y14" s="60">
        <f t="shared" si="5"/>
        <v>0</v>
      </c>
      <c r="Z14" s="60">
        <f t="shared" si="5"/>
        <v>0</v>
      </c>
      <c r="AA14" s="60">
        <f t="shared" si="5"/>
        <v>0</v>
      </c>
      <c r="AB14" s="60">
        <f t="shared" si="5"/>
        <v>0</v>
      </c>
      <c r="AC14" s="60">
        <f t="shared" si="5"/>
        <v>0</v>
      </c>
      <c r="AD14" s="60">
        <f t="shared" si="5"/>
        <v>0</v>
      </c>
      <c r="AE14" s="60">
        <f t="shared" si="5"/>
        <v>0</v>
      </c>
      <c r="AF14" s="60">
        <f t="shared" si="5"/>
        <v>0</v>
      </c>
      <c r="AG14" s="60">
        <f t="shared" si="5"/>
        <v>0</v>
      </c>
      <c r="AH14" s="61">
        <f t="shared" si="5"/>
        <v>0</v>
      </c>
      <c r="AI14" s="62">
        <f t="shared" si="0"/>
        <v>0</v>
      </c>
    </row>
    <row r="15" spans="1:35" ht="36.75" customHeight="1" x14ac:dyDescent="0.2">
      <c r="A15" s="63" t="s">
        <v>33</v>
      </c>
      <c r="B15" s="91" t="s">
        <v>34</v>
      </c>
      <c r="C15" s="92"/>
      <c r="D15" s="93"/>
      <c r="E15" s="93"/>
      <c r="F15" s="93"/>
      <c r="G15" s="93"/>
      <c r="H15" s="93"/>
      <c r="I15" s="93"/>
      <c r="J15" s="93"/>
      <c r="K15" s="94"/>
      <c r="L15" s="92"/>
      <c r="M15" s="93"/>
      <c r="N15" s="93"/>
      <c r="O15" s="93"/>
      <c r="P15" s="93"/>
      <c r="Q15" s="93"/>
      <c r="R15" s="93"/>
      <c r="S15" s="93"/>
      <c r="T15" s="94"/>
      <c r="U15" s="95">
        <f>C15+E15+G15+H15+J15+L15+N15+P15+Q15+S15</f>
        <v>0</v>
      </c>
      <c r="V15" s="96">
        <f>D15+F15+I15+K15+M15+O15+R15+T15</f>
        <v>0</v>
      </c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4"/>
      <c r="AI15" s="48">
        <f t="shared" si="0"/>
        <v>0</v>
      </c>
    </row>
    <row r="16" spans="1:35" ht="36.75" customHeight="1" x14ac:dyDescent="0.2">
      <c r="A16" s="69"/>
      <c r="B16" s="97" t="s">
        <v>35</v>
      </c>
      <c r="C16" s="78"/>
      <c r="D16" s="76"/>
      <c r="E16" s="76"/>
      <c r="F16" s="76"/>
      <c r="G16" s="76"/>
      <c r="H16" s="76"/>
      <c r="I16" s="76"/>
      <c r="J16" s="76"/>
      <c r="K16" s="77"/>
      <c r="L16" s="78"/>
      <c r="M16" s="76"/>
      <c r="N16" s="76"/>
      <c r="O16" s="76"/>
      <c r="P16" s="76"/>
      <c r="Q16" s="76"/>
      <c r="R16" s="76"/>
      <c r="S16" s="76"/>
      <c r="T16" s="77"/>
      <c r="U16" s="79">
        <f>C16+E16+G16+H16+J16+L16+N16+P16+Q16+S16</f>
        <v>0</v>
      </c>
      <c r="V16" s="80">
        <f>D16+F16+I16+K16+M16+O16+R16+T16</f>
        <v>0</v>
      </c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7"/>
      <c r="AI16" s="75">
        <f t="shared" si="0"/>
        <v>0</v>
      </c>
    </row>
    <row r="17" spans="1:35" ht="36.75" customHeight="1" thickBot="1" x14ac:dyDescent="0.25">
      <c r="A17" s="81"/>
      <c r="B17" s="82" t="s">
        <v>36</v>
      </c>
      <c r="C17" s="83">
        <f>C15+C16</f>
        <v>0</v>
      </c>
      <c r="D17" s="84">
        <f t="shared" ref="D17:AH17" si="6">D15+D16</f>
        <v>0</v>
      </c>
      <c r="E17" s="84">
        <f t="shared" si="6"/>
        <v>0</v>
      </c>
      <c r="F17" s="84">
        <f t="shared" si="6"/>
        <v>0</v>
      </c>
      <c r="G17" s="84">
        <f t="shared" si="6"/>
        <v>0</v>
      </c>
      <c r="H17" s="84">
        <f t="shared" si="6"/>
        <v>0</v>
      </c>
      <c r="I17" s="84">
        <f t="shared" si="6"/>
        <v>0</v>
      </c>
      <c r="J17" s="84">
        <f t="shared" si="6"/>
        <v>0</v>
      </c>
      <c r="K17" s="85">
        <f t="shared" si="6"/>
        <v>0</v>
      </c>
      <c r="L17" s="83">
        <f t="shared" si="6"/>
        <v>0</v>
      </c>
      <c r="M17" s="84">
        <f t="shared" si="6"/>
        <v>0</v>
      </c>
      <c r="N17" s="84">
        <f t="shared" si="6"/>
        <v>0</v>
      </c>
      <c r="O17" s="84">
        <f t="shared" si="6"/>
        <v>0</v>
      </c>
      <c r="P17" s="84">
        <f t="shared" si="6"/>
        <v>0</v>
      </c>
      <c r="Q17" s="84">
        <f t="shared" si="6"/>
        <v>0</v>
      </c>
      <c r="R17" s="84">
        <f t="shared" si="6"/>
        <v>0</v>
      </c>
      <c r="S17" s="84">
        <f t="shared" si="6"/>
        <v>0</v>
      </c>
      <c r="T17" s="85">
        <f t="shared" si="6"/>
        <v>0</v>
      </c>
      <c r="U17" s="83">
        <f t="shared" si="6"/>
        <v>0</v>
      </c>
      <c r="V17" s="84">
        <f t="shared" si="6"/>
        <v>0</v>
      </c>
      <c r="W17" s="84">
        <f t="shared" si="6"/>
        <v>0</v>
      </c>
      <c r="X17" s="84">
        <f t="shared" si="6"/>
        <v>0</v>
      </c>
      <c r="Y17" s="84">
        <f t="shared" si="6"/>
        <v>0</v>
      </c>
      <c r="Z17" s="84">
        <f t="shared" si="6"/>
        <v>0</v>
      </c>
      <c r="AA17" s="84">
        <f t="shared" si="6"/>
        <v>0</v>
      </c>
      <c r="AB17" s="84">
        <f t="shared" si="6"/>
        <v>0</v>
      </c>
      <c r="AC17" s="84">
        <f t="shared" si="6"/>
        <v>0</v>
      </c>
      <c r="AD17" s="84">
        <f t="shared" si="6"/>
        <v>0</v>
      </c>
      <c r="AE17" s="84">
        <f t="shared" si="6"/>
        <v>0</v>
      </c>
      <c r="AF17" s="84">
        <f t="shared" si="6"/>
        <v>0</v>
      </c>
      <c r="AG17" s="84">
        <f t="shared" si="6"/>
        <v>0</v>
      </c>
      <c r="AH17" s="85">
        <f t="shared" si="6"/>
        <v>0</v>
      </c>
      <c r="AI17" s="62">
        <f t="shared" si="0"/>
        <v>0</v>
      </c>
    </row>
    <row r="18" spans="1:35" ht="36.75" customHeight="1" thickBot="1" x14ac:dyDescent="0.25">
      <c r="A18" s="86" t="s">
        <v>37</v>
      </c>
      <c r="B18" s="40" t="s">
        <v>38</v>
      </c>
      <c r="C18" s="41"/>
      <c r="D18" s="42"/>
      <c r="E18" s="42"/>
      <c r="F18" s="42"/>
      <c r="G18" s="42"/>
      <c r="H18" s="42"/>
      <c r="I18" s="42"/>
      <c r="J18" s="42"/>
      <c r="K18" s="43"/>
      <c r="L18" s="41"/>
      <c r="M18" s="42"/>
      <c r="N18" s="42"/>
      <c r="O18" s="42"/>
      <c r="P18" s="42"/>
      <c r="Q18" s="42"/>
      <c r="R18" s="42"/>
      <c r="S18" s="42"/>
      <c r="T18" s="43"/>
      <c r="U18" s="87">
        <f>C18+E18+G18+H18+J18+L18+N18+P18+Q18+S18</f>
        <v>0</v>
      </c>
      <c r="V18" s="88">
        <f>D18+F18+I18+K18+M18+O18+R18+T18</f>
        <v>0</v>
      </c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3"/>
      <c r="AI18" s="48">
        <f t="shared" si="0"/>
        <v>0</v>
      </c>
    </row>
    <row r="19" spans="1:35" ht="36.75" customHeight="1" x14ac:dyDescent="0.2">
      <c r="A19" s="89"/>
      <c r="B19" s="98" t="s">
        <v>39</v>
      </c>
      <c r="C19" s="99"/>
      <c r="D19" s="100"/>
      <c r="E19" s="100"/>
      <c r="F19" s="100"/>
      <c r="G19" s="100"/>
      <c r="H19" s="100"/>
      <c r="I19" s="100"/>
      <c r="J19" s="100"/>
      <c r="K19" s="101"/>
      <c r="L19" s="99"/>
      <c r="M19" s="100"/>
      <c r="N19" s="100"/>
      <c r="O19" s="100"/>
      <c r="P19" s="100"/>
      <c r="Q19" s="100"/>
      <c r="R19" s="100"/>
      <c r="S19" s="100"/>
      <c r="T19" s="101"/>
      <c r="U19" s="87">
        <f>C19+E19+G19+H19+J19+L19+N19+P19+Q19+S19</f>
        <v>0</v>
      </c>
      <c r="V19" s="88">
        <f>D19+F19+I19+K19+M19+O19+R19+T19</f>
        <v>0</v>
      </c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1"/>
      <c r="AI19" s="75">
        <f t="shared" si="0"/>
        <v>0</v>
      </c>
    </row>
    <row r="20" spans="1:35" ht="36.75" customHeight="1" thickBot="1" x14ac:dyDescent="0.25">
      <c r="A20" s="90"/>
      <c r="B20" s="58" t="s">
        <v>40</v>
      </c>
      <c r="C20" s="102">
        <f>C18+C19</f>
        <v>0</v>
      </c>
      <c r="D20" s="103">
        <f t="shared" ref="D20:AH20" si="7">D18+D19</f>
        <v>0</v>
      </c>
      <c r="E20" s="103">
        <f t="shared" si="7"/>
        <v>0</v>
      </c>
      <c r="F20" s="103">
        <f t="shared" si="7"/>
        <v>0</v>
      </c>
      <c r="G20" s="103">
        <f t="shared" si="7"/>
        <v>0</v>
      </c>
      <c r="H20" s="103">
        <f t="shared" si="7"/>
        <v>0</v>
      </c>
      <c r="I20" s="103">
        <f t="shared" si="7"/>
        <v>0</v>
      </c>
      <c r="J20" s="103">
        <f t="shared" si="7"/>
        <v>0</v>
      </c>
      <c r="K20" s="104">
        <f t="shared" si="7"/>
        <v>0</v>
      </c>
      <c r="L20" s="102">
        <f t="shared" si="7"/>
        <v>0</v>
      </c>
      <c r="M20" s="103">
        <f t="shared" si="7"/>
        <v>0</v>
      </c>
      <c r="N20" s="103">
        <f t="shared" si="7"/>
        <v>0</v>
      </c>
      <c r="O20" s="103">
        <f t="shared" si="7"/>
        <v>0</v>
      </c>
      <c r="P20" s="103">
        <f t="shared" si="7"/>
        <v>0</v>
      </c>
      <c r="Q20" s="103">
        <f t="shared" si="7"/>
        <v>0</v>
      </c>
      <c r="R20" s="103">
        <f t="shared" si="7"/>
        <v>0</v>
      </c>
      <c r="S20" s="103">
        <f t="shared" si="7"/>
        <v>0</v>
      </c>
      <c r="T20" s="104">
        <f t="shared" si="7"/>
        <v>0</v>
      </c>
      <c r="U20" s="102">
        <f t="shared" si="7"/>
        <v>0</v>
      </c>
      <c r="V20" s="103">
        <f t="shared" si="7"/>
        <v>0</v>
      </c>
      <c r="W20" s="103">
        <f t="shared" si="7"/>
        <v>0</v>
      </c>
      <c r="X20" s="103">
        <f t="shared" si="7"/>
        <v>0</v>
      </c>
      <c r="Y20" s="103">
        <f t="shared" si="7"/>
        <v>0</v>
      </c>
      <c r="Z20" s="103">
        <f t="shared" si="7"/>
        <v>0</v>
      </c>
      <c r="AA20" s="103">
        <f t="shared" si="7"/>
        <v>0</v>
      </c>
      <c r="AB20" s="103">
        <f t="shared" si="7"/>
        <v>0</v>
      </c>
      <c r="AC20" s="103">
        <f t="shared" si="7"/>
        <v>0</v>
      </c>
      <c r="AD20" s="103">
        <f t="shared" si="7"/>
        <v>0</v>
      </c>
      <c r="AE20" s="103">
        <f t="shared" si="7"/>
        <v>0</v>
      </c>
      <c r="AF20" s="103">
        <f t="shared" si="7"/>
        <v>0</v>
      </c>
      <c r="AG20" s="103">
        <f t="shared" si="7"/>
        <v>0</v>
      </c>
      <c r="AH20" s="104">
        <f t="shared" si="7"/>
        <v>0</v>
      </c>
      <c r="AI20" s="62">
        <f t="shared" si="0"/>
        <v>0</v>
      </c>
    </row>
    <row r="21" spans="1:35" ht="36.75" customHeight="1" x14ac:dyDescent="0.2">
      <c r="A21" s="63" t="s">
        <v>41</v>
      </c>
      <c r="B21" s="105" t="s">
        <v>42</v>
      </c>
      <c r="C21" s="68"/>
      <c r="D21" s="66"/>
      <c r="E21" s="66"/>
      <c r="F21" s="66"/>
      <c r="G21" s="66"/>
      <c r="H21" s="66"/>
      <c r="I21" s="66"/>
      <c r="J21" s="66"/>
      <c r="K21" s="67"/>
      <c r="L21" s="68"/>
      <c r="M21" s="66"/>
      <c r="N21" s="66"/>
      <c r="O21" s="66"/>
      <c r="P21" s="66"/>
      <c r="Q21" s="66"/>
      <c r="R21" s="66"/>
      <c r="S21" s="66"/>
      <c r="T21" s="67"/>
      <c r="U21" s="68">
        <f>C21++E21+G21+H21+J21+L21+N21+P21+Q21+S21</f>
        <v>0</v>
      </c>
      <c r="V21" s="66">
        <f t="shared" ref="V21:V24" si="8">D21+F21+I21+K21+M21+O21+R21+T21</f>
        <v>0</v>
      </c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7"/>
      <c r="AI21" s="48">
        <f t="shared" si="0"/>
        <v>0</v>
      </c>
    </row>
    <row r="22" spans="1:35" ht="36.75" customHeight="1" thickBot="1" x14ac:dyDescent="0.25">
      <c r="A22" s="81"/>
      <c r="B22" s="106" t="s">
        <v>43</v>
      </c>
      <c r="C22" s="107">
        <f>C21</f>
        <v>0</v>
      </c>
      <c r="D22" s="108">
        <f t="shared" ref="D22:AH22" si="9">D21</f>
        <v>0</v>
      </c>
      <c r="E22" s="108">
        <f t="shared" si="9"/>
        <v>0</v>
      </c>
      <c r="F22" s="108">
        <f t="shared" si="9"/>
        <v>0</v>
      </c>
      <c r="G22" s="108">
        <f t="shared" si="9"/>
        <v>0</v>
      </c>
      <c r="H22" s="108">
        <f t="shared" si="9"/>
        <v>0</v>
      </c>
      <c r="I22" s="108">
        <f t="shared" si="9"/>
        <v>0</v>
      </c>
      <c r="J22" s="108">
        <f t="shared" si="9"/>
        <v>0</v>
      </c>
      <c r="K22" s="109">
        <f t="shared" si="9"/>
        <v>0</v>
      </c>
      <c r="L22" s="107">
        <f t="shared" si="9"/>
        <v>0</v>
      </c>
      <c r="M22" s="108">
        <f t="shared" si="9"/>
        <v>0</v>
      </c>
      <c r="N22" s="108">
        <f t="shared" si="9"/>
        <v>0</v>
      </c>
      <c r="O22" s="108">
        <f t="shared" si="9"/>
        <v>0</v>
      </c>
      <c r="P22" s="108">
        <f t="shared" si="9"/>
        <v>0</v>
      </c>
      <c r="Q22" s="108">
        <f t="shared" si="9"/>
        <v>0</v>
      </c>
      <c r="R22" s="108">
        <f t="shared" si="9"/>
        <v>0</v>
      </c>
      <c r="S22" s="108">
        <f t="shared" si="9"/>
        <v>0</v>
      </c>
      <c r="T22" s="109">
        <f t="shared" si="9"/>
        <v>0</v>
      </c>
      <c r="U22" s="107">
        <f t="shared" si="9"/>
        <v>0</v>
      </c>
      <c r="V22" s="108">
        <f t="shared" si="9"/>
        <v>0</v>
      </c>
      <c r="W22" s="108">
        <f t="shared" si="9"/>
        <v>0</v>
      </c>
      <c r="X22" s="108">
        <f t="shared" si="9"/>
        <v>0</v>
      </c>
      <c r="Y22" s="108">
        <f t="shared" si="9"/>
        <v>0</v>
      </c>
      <c r="Z22" s="108">
        <f t="shared" si="9"/>
        <v>0</v>
      </c>
      <c r="AA22" s="108">
        <f t="shared" si="9"/>
        <v>0</v>
      </c>
      <c r="AB22" s="108">
        <f t="shared" si="9"/>
        <v>0</v>
      </c>
      <c r="AC22" s="108">
        <f t="shared" si="9"/>
        <v>0</v>
      </c>
      <c r="AD22" s="108">
        <f t="shared" si="9"/>
        <v>0</v>
      </c>
      <c r="AE22" s="108">
        <f t="shared" si="9"/>
        <v>0</v>
      </c>
      <c r="AF22" s="108">
        <f t="shared" si="9"/>
        <v>0</v>
      </c>
      <c r="AG22" s="108">
        <f t="shared" si="9"/>
        <v>0</v>
      </c>
      <c r="AH22" s="109">
        <f t="shared" si="9"/>
        <v>0</v>
      </c>
      <c r="AI22" s="62">
        <f t="shared" si="0"/>
        <v>0</v>
      </c>
    </row>
    <row r="23" spans="1:35" ht="36.75" customHeight="1" x14ac:dyDescent="0.2">
      <c r="A23" s="86" t="s">
        <v>44</v>
      </c>
      <c r="B23" s="110" t="s">
        <v>45</v>
      </c>
      <c r="C23" s="111"/>
      <c r="D23" s="112"/>
      <c r="E23" s="112"/>
      <c r="F23" s="112"/>
      <c r="G23" s="112"/>
      <c r="H23" s="112"/>
      <c r="I23" s="112"/>
      <c r="J23" s="112"/>
      <c r="K23" s="113"/>
      <c r="L23" s="111"/>
      <c r="M23" s="112"/>
      <c r="N23" s="112"/>
      <c r="O23" s="112"/>
      <c r="P23" s="112"/>
      <c r="Q23" s="112"/>
      <c r="R23" s="112"/>
      <c r="S23" s="112"/>
      <c r="T23" s="113"/>
      <c r="U23" s="111">
        <f>C23+E23+G23+H23+J23+L23+N23+P23+Q23+S23</f>
        <v>0</v>
      </c>
      <c r="V23" s="112">
        <f t="shared" si="8"/>
        <v>0</v>
      </c>
      <c r="W23" s="112"/>
      <c r="X23" s="112"/>
      <c r="Y23" s="112"/>
      <c r="Z23" s="112"/>
      <c r="AA23" s="112"/>
      <c r="AB23" s="112"/>
      <c r="AC23" s="112"/>
      <c r="AD23" s="112"/>
      <c r="AE23" s="112"/>
      <c r="AF23" s="112"/>
      <c r="AG23" s="112"/>
      <c r="AH23" s="113"/>
      <c r="AI23" s="48">
        <f t="shared" si="0"/>
        <v>0</v>
      </c>
    </row>
    <row r="24" spans="1:35" ht="36.75" customHeight="1" x14ac:dyDescent="0.2">
      <c r="A24" s="89"/>
      <c r="B24" s="114" t="s">
        <v>46</v>
      </c>
      <c r="C24" s="54"/>
      <c r="D24" s="52"/>
      <c r="E24" s="52"/>
      <c r="F24" s="52"/>
      <c r="G24" s="52"/>
      <c r="H24" s="52"/>
      <c r="I24" s="52"/>
      <c r="J24" s="52"/>
      <c r="K24" s="53"/>
      <c r="L24" s="54"/>
      <c r="M24" s="52"/>
      <c r="N24" s="52"/>
      <c r="O24" s="52"/>
      <c r="P24" s="52"/>
      <c r="Q24" s="52"/>
      <c r="R24" s="52"/>
      <c r="S24" s="52"/>
      <c r="T24" s="53"/>
      <c r="U24" s="115">
        <f>C24+E24+G24+H24+J24+L24+N24+P24+Q24+S24</f>
        <v>0</v>
      </c>
      <c r="V24" s="116">
        <f t="shared" si="8"/>
        <v>0</v>
      </c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3"/>
      <c r="AI24" s="75">
        <f t="shared" si="0"/>
        <v>0</v>
      </c>
    </row>
    <row r="25" spans="1:35" ht="36.75" customHeight="1" thickBot="1" x14ac:dyDescent="0.25">
      <c r="A25" s="90"/>
      <c r="B25" s="58" t="s">
        <v>47</v>
      </c>
      <c r="C25" s="117">
        <f>C23+C24</f>
        <v>0</v>
      </c>
      <c r="D25" s="118">
        <f t="shared" ref="D25:AH25" si="10">D23+D24</f>
        <v>0</v>
      </c>
      <c r="E25" s="118">
        <f t="shared" si="10"/>
        <v>0</v>
      </c>
      <c r="F25" s="118">
        <f t="shared" si="10"/>
        <v>0</v>
      </c>
      <c r="G25" s="118">
        <f t="shared" si="10"/>
        <v>0</v>
      </c>
      <c r="H25" s="118">
        <f t="shared" si="10"/>
        <v>0</v>
      </c>
      <c r="I25" s="118">
        <f t="shared" si="10"/>
        <v>0</v>
      </c>
      <c r="J25" s="118">
        <f t="shared" si="10"/>
        <v>0</v>
      </c>
      <c r="K25" s="119">
        <f t="shared" si="10"/>
        <v>0</v>
      </c>
      <c r="L25" s="117">
        <f t="shared" si="10"/>
        <v>0</v>
      </c>
      <c r="M25" s="118">
        <f t="shared" si="10"/>
        <v>0</v>
      </c>
      <c r="N25" s="118">
        <f t="shared" si="10"/>
        <v>0</v>
      </c>
      <c r="O25" s="118">
        <f t="shared" si="10"/>
        <v>0</v>
      </c>
      <c r="P25" s="118">
        <f t="shared" si="10"/>
        <v>0</v>
      </c>
      <c r="Q25" s="118">
        <f t="shared" si="10"/>
        <v>0</v>
      </c>
      <c r="R25" s="118">
        <f t="shared" si="10"/>
        <v>0</v>
      </c>
      <c r="S25" s="118">
        <f t="shared" si="10"/>
        <v>0</v>
      </c>
      <c r="T25" s="119">
        <f t="shared" si="10"/>
        <v>0</v>
      </c>
      <c r="U25" s="117">
        <f t="shared" si="10"/>
        <v>0</v>
      </c>
      <c r="V25" s="118">
        <f t="shared" si="10"/>
        <v>0</v>
      </c>
      <c r="W25" s="118">
        <f t="shared" si="10"/>
        <v>0</v>
      </c>
      <c r="X25" s="118">
        <f t="shared" si="10"/>
        <v>0</v>
      </c>
      <c r="Y25" s="118">
        <f t="shared" si="10"/>
        <v>0</v>
      </c>
      <c r="Z25" s="118">
        <f t="shared" si="10"/>
        <v>0</v>
      </c>
      <c r="AA25" s="118">
        <f t="shared" si="10"/>
        <v>0</v>
      </c>
      <c r="AB25" s="118">
        <f t="shared" si="10"/>
        <v>0</v>
      </c>
      <c r="AC25" s="118">
        <f t="shared" si="10"/>
        <v>0</v>
      </c>
      <c r="AD25" s="118">
        <f t="shared" si="10"/>
        <v>0</v>
      </c>
      <c r="AE25" s="118">
        <f t="shared" si="10"/>
        <v>0</v>
      </c>
      <c r="AF25" s="118">
        <f t="shared" si="10"/>
        <v>0</v>
      </c>
      <c r="AG25" s="118">
        <f t="shared" si="10"/>
        <v>0</v>
      </c>
      <c r="AH25" s="119">
        <f t="shared" si="10"/>
        <v>0</v>
      </c>
      <c r="AI25" s="62">
        <f t="shared" si="0"/>
        <v>0</v>
      </c>
    </row>
    <row r="26" spans="1:35" ht="36.75" customHeight="1" thickBot="1" x14ac:dyDescent="0.25">
      <c r="A26" s="120" t="s">
        <v>48</v>
      </c>
      <c r="B26" s="121"/>
      <c r="C26" s="122">
        <f>C7+C11+C14+C17+C20+C22+C25</f>
        <v>0</v>
      </c>
      <c r="D26" s="123">
        <f t="shared" ref="D26:AH26" si="11">D7+D11+D14+D17+D20+D22+D25</f>
        <v>0</v>
      </c>
      <c r="E26" s="123">
        <f t="shared" si="11"/>
        <v>0</v>
      </c>
      <c r="F26" s="123">
        <f t="shared" si="11"/>
        <v>0</v>
      </c>
      <c r="G26" s="123">
        <f t="shared" si="11"/>
        <v>0</v>
      </c>
      <c r="H26" s="123">
        <f t="shared" si="11"/>
        <v>0</v>
      </c>
      <c r="I26" s="123">
        <f t="shared" si="11"/>
        <v>0</v>
      </c>
      <c r="J26" s="123">
        <f t="shared" si="11"/>
        <v>0</v>
      </c>
      <c r="K26" s="124">
        <f t="shared" si="11"/>
        <v>0</v>
      </c>
      <c r="L26" s="122">
        <f t="shared" si="11"/>
        <v>0</v>
      </c>
      <c r="M26" s="123">
        <f t="shared" si="11"/>
        <v>0</v>
      </c>
      <c r="N26" s="123">
        <f t="shared" si="11"/>
        <v>0</v>
      </c>
      <c r="O26" s="123">
        <f t="shared" si="11"/>
        <v>0</v>
      </c>
      <c r="P26" s="123">
        <f t="shared" si="11"/>
        <v>0</v>
      </c>
      <c r="Q26" s="123">
        <f t="shared" si="11"/>
        <v>0</v>
      </c>
      <c r="R26" s="123">
        <f t="shared" si="11"/>
        <v>0</v>
      </c>
      <c r="S26" s="123">
        <f t="shared" si="11"/>
        <v>0</v>
      </c>
      <c r="T26" s="125">
        <f t="shared" si="11"/>
        <v>0</v>
      </c>
      <c r="U26" s="126">
        <f t="shared" si="11"/>
        <v>0</v>
      </c>
      <c r="V26" s="123">
        <f t="shared" si="11"/>
        <v>0</v>
      </c>
      <c r="W26" s="123">
        <f t="shared" si="11"/>
        <v>0</v>
      </c>
      <c r="X26" s="123">
        <f t="shared" si="11"/>
        <v>0</v>
      </c>
      <c r="Y26" s="123">
        <f t="shared" si="11"/>
        <v>0</v>
      </c>
      <c r="Z26" s="123">
        <f t="shared" si="11"/>
        <v>0</v>
      </c>
      <c r="AA26" s="123">
        <f t="shared" si="11"/>
        <v>0</v>
      </c>
      <c r="AB26" s="123">
        <f t="shared" si="11"/>
        <v>0</v>
      </c>
      <c r="AC26" s="123">
        <f t="shared" si="11"/>
        <v>0</v>
      </c>
      <c r="AD26" s="123">
        <f t="shared" si="11"/>
        <v>0</v>
      </c>
      <c r="AE26" s="123">
        <f t="shared" si="11"/>
        <v>0</v>
      </c>
      <c r="AF26" s="123">
        <f t="shared" si="11"/>
        <v>0</v>
      </c>
      <c r="AG26" s="123">
        <f t="shared" si="11"/>
        <v>0</v>
      </c>
      <c r="AH26" s="125">
        <f t="shared" si="11"/>
        <v>0</v>
      </c>
      <c r="AI26" s="62">
        <f t="shared" si="0"/>
        <v>0</v>
      </c>
    </row>
    <row r="27" spans="1:35" ht="13.5" thickBot="1" x14ac:dyDescent="0.25">
      <c r="A27" s="127"/>
      <c r="B27" s="127"/>
      <c r="C27" s="128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9">
        <f>U26+V26</f>
        <v>0</v>
      </c>
      <c r="V27" s="129"/>
      <c r="W27" s="128"/>
      <c r="X27" s="128"/>
      <c r="Y27" s="128"/>
      <c r="Z27" s="130"/>
      <c r="AA27" s="131"/>
      <c r="AB27" s="131"/>
      <c r="AC27" s="132"/>
      <c r="AD27" s="132"/>
      <c r="AE27" s="133"/>
    </row>
    <row r="28" spans="1:35" x14ac:dyDescent="0.2">
      <c r="A28" s="134" t="s">
        <v>49</v>
      </c>
      <c r="B28" s="134"/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</row>
  </sheetData>
  <mergeCells count="31">
    <mergeCell ref="U27:V27"/>
    <mergeCell ref="AA27:AB27"/>
    <mergeCell ref="A28:M28"/>
    <mergeCell ref="A12:A14"/>
    <mergeCell ref="A15:A17"/>
    <mergeCell ref="A18:A20"/>
    <mergeCell ref="A21:A22"/>
    <mergeCell ref="A23:A25"/>
    <mergeCell ref="A26:B26"/>
    <mergeCell ref="AA2:AB2"/>
    <mergeCell ref="AC2:AD2"/>
    <mergeCell ref="AE2:AF2"/>
    <mergeCell ref="AG2:AH2"/>
    <mergeCell ref="A4:A7"/>
    <mergeCell ref="A8:A11"/>
    <mergeCell ref="N2:O2"/>
    <mergeCell ref="Q2:R2"/>
    <mergeCell ref="S2:T2"/>
    <mergeCell ref="U2:V2"/>
    <mergeCell ref="W2:X2"/>
    <mergeCell ref="Y2:Z2"/>
    <mergeCell ref="A1:B3"/>
    <mergeCell ref="C1:K1"/>
    <mergeCell ref="L1:T1"/>
    <mergeCell ref="U1:AH1"/>
    <mergeCell ref="AI1:AI3"/>
    <mergeCell ref="C2:D2"/>
    <mergeCell ref="E2:F2"/>
    <mergeCell ref="H2:I2"/>
    <mergeCell ref="J2:K2"/>
    <mergeCell ref="L2:M2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Modelo memoria RAEEs</vt:lpstr>
    </vt:vector>
  </TitlesOfParts>
  <Company>Gobierno de Cantabria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Gobierno de Cantabria</dc:creator>
  <cp:lastModifiedBy>Gobierno de Cantabria</cp:lastModifiedBy>
  <dcterms:created xsi:type="dcterms:W3CDTF">2023-01-27T11:40:27Z</dcterms:created>
  <dcterms:modified xsi:type="dcterms:W3CDTF">2023-01-27T11:42:12Z</dcterms:modified>
</cp:coreProperties>
</file>